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coi\Desktop\"/>
    </mc:Choice>
  </mc:AlternateContent>
  <xr:revisionPtr revIDLastSave="0" documentId="13_ncr:1_{7BA91F1D-A214-45C0-A089-46D6C040591C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Ejercicios" sheetId="2" r:id="rId1"/>
    <sheet name="ejercicio clas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B21" i="5"/>
  <c r="B12" i="5" s="1"/>
  <c r="F11" i="5" s="1"/>
  <c r="B13" i="5" l="1"/>
  <c r="F12" i="5" s="1"/>
  <c r="F20" i="5" l="1"/>
  <c r="E16" i="5" l="1"/>
  <c r="E15" i="5"/>
  <c r="E17" i="5"/>
  <c r="E20" i="5" l="1"/>
  <c r="G20" i="5" s="1"/>
</calcChain>
</file>

<file path=xl/sharedStrings.xml><?xml version="1.0" encoding="utf-8"?>
<sst xmlns="http://schemas.openxmlformats.org/spreadsheetml/2006/main" count="46" uniqueCount="38">
  <si>
    <t>Mensual</t>
  </si>
  <si>
    <t>FRL</t>
  </si>
  <si>
    <t>IPD</t>
  </si>
  <si>
    <t>Ejercicio de clase IPD</t>
  </si>
  <si>
    <t>Mayo</t>
  </si>
  <si>
    <t>Horas feriado Trabajadas</t>
  </si>
  <si>
    <t>Bono</t>
  </si>
  <si>
    <t>Licencia</t>
  </si>
  <si>
    <t>Alicuota Incidencias</t>
  </si>
  <si>
    <t>Jornal Base sin incidencias</t>
  </si>
  <si>
    <t>Jornal Base Licencia</t>
  </si>
  <si>
    <t>Salario Vacacional</t>
  </si>
  <si>
    <t>Liquidación Egreso</t>
  </si>
  <si>
    <t>Debe</t>
  </si>
  <si>
    <t>Haber</t>
  </si>
  <si>
    <t>Aguinaldo</t>
  </si>
  <si>
    <t>Aportes Jubilatorios</t>
  </si>
  <si>
    <t>Fonasa</t>
  </si>
  <si>
    <t>IRPF</t>
  </si>
  <si>
    <t>Subtotal</t>
  </si>
  <si>
    <t>Total a pagar</t>
  </si>
  <si>
    <t>Salario Mensual</t>
  </si>
  <si>
    <t>1 de mayo</t>
  </si>
  <si>
    <t>Horas</t>
  </si>
  <si>
    <t>Monto</t>
  </si>
  <si>
    <t>Si el 1 de mayo cayó en día martes, calcular el valor que debe cobrar el trabajador por concepto de Feriado y Horas Extras correspondientes</t>
  </si>
  <si>
    <t>Salario Mayo</t>
  </si>
  <si>
    <t>Valor Hora</t>
  </si>
  <si>
    <t xml:space="preserve">Horas Extras </t>
  </si>
  <si>
    <t>Horas Extras Especiales</t>
  </si>
  <si>
    <t>Jornal diario</t>
  </si>
  <si>
    <t>Horas Extras especiales</t>
  </si>
  <si>
    <t>Ejercicio Clase Horas Extras</t>
  </si>
  <si>
    <t>Jornalerlo</t>
  </si>
  <si>
    <t xml:space="preserve">Si el 1 de mayo cayó en día martes, calcular el valor que debe cobrar el trabajador por concepto de Feriado y Horas Extras correspondientes, tomando en cuenta que no tuvo inasistencias en el mes (trabajó todos los jornales) </t>
  </si>
  <si>
    <t>Calcule el resto de los conceptos de la liquidación mensual</t>
  </si>
  <si>
    <t>La trabajadora no tuvo faltas en el mes. Calcule todos los conceptos de la liquidación mensual.</t>
  </si>
  <si>
    <t>Descuento de Fonasa 4,5%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</si>
</sst>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2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2" fontId="0" fillId="0" borderId="4" xfId="0" applyNumberFormat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2" fontId="0" fillId="0" borderId="9" xfId="0" applyNumberFormat="1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5" xfId="0" applyBorder="1"/>
    <xf numFmtId="0" fontId="1" fillId="0" borderId="4" xfId="0" applyFont="1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2" borderId="0" xfId="0" applyNumberFormat="1" applyFill="1"/>
    <xf numFmtId="0" fontId="0" fillId="2" borderId="0" xfId="0" applyFill="1"/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0" xfId="0" applyFont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74"/>
  <sheetViews>
    <sheetView topLeftCell="A7" zoomScale="118" zoomScaleNormal="118" workbookViewId="0">
      <selection activeCell="B26" sqref="B26"/>
    </sheetView>
  </sheetViews>
  <sheetFormatPr baseColWidth="10" defaultRowHeight="14.4" x14ac:dyDescent="0.3"/>
  <cols>
    <col min="1" max="1" width="5.5546875" style="2" customWidth="1"/>
    <col min="2" max="2" width="14.109375" bestFit="1" customWidth="1"/>
  </cols>
  <sheetData>
    <row r="2" spans="1:9" x14ac:dyDescent="0.3">
      <c r="A2" s="2">
        <v>1</v>
      </c>
      <c r="B2" s="38" t="s">
        <v>0</v>
      </c>
      <c r="C2" s="25"/>
      <c r="D2" s="25"/>
      <c r="E2" s="25"/>
      <c r="F2" s="25"/>
      <c r="G2" s="25"/>
      <c r="H2" s="25"/>
      <c r="I2" s="26"/>
    </row>
    <row r="3" spans="1:9" x14ac:dyDescent="0.3">
      <c r="B3" s="27"/>
      <c r="C3" s="1" t="s">
        <v>24</v>
      </c>
      <c r="D3" s="1" t="s">
        <v>23</v>
      </c>
      <c r="E3" s="1"/>
      <c r="F3" s="1"/>
      <c r="G3" s="1"/>
      <c r="H3" s="1"/>
      <c r="I3" s="28"/>
    </row>
    <row r="4" spans="1:9" x14ac:dyDescent="0.3">
      <c r="B4" s="27" t="s">
        <v>21</v>
      </c>
      <c r="C4" s="1">
        <v>25000</v>
      </c>
      <c r="D4" s="1"/>
      <c r="E4" s="1"/>
      <c r="F4" s="1"/>
      <c r="G4" s="1"/>
      <c r="H4" s="1"/>
      <c r="I4" s="28"/>
    </row>
    <row r="5" spans="1:9" x14ac:dyDescent="0.3">
      <c r="B5" s="27" t="s">
        <v>22</v>
      </c>
      <c r="C5" s="1"/>
      <c r="D5" s="1">
        <v>10</v>
      </c>
      <c r="E5" s="1"/>
      <c r="F5" s="1"/>
      <c r="G5" s="1"/>
      <c r="H5" s="1"/>
      <c r="I5" s="28"/>
    </row>
    <row r="6" spans="1:9" x14ac:dyDescent="0.3">
      <c r="B6" s="27"/>
      <c r="C6" s="1"/>
      <c r="D6" s="1"/>
      <c r="E6" s="1"/>
      <c r="F6" s="1"/>
      <c r="G6" s="1"/>
      <c r="H6" s="1"/>
      <c r="I6" s="28"/>
    </row>
    <row r="7" spans="1:9" ht="14.4" customHeight="1" x14ac:dyDescent="0.3">
      <c r="B7" s="34" t="s">
        <v>25</v>
      </c>
      <c r="C7" s="35"/>
      <c r="D7" s="35"/>
      <c r="E7" s="35"/>
      <c r="F7" s="35"/>
      <c r="G7" s="35"/>
      <c r="H7" s="35"/>
      <c r="I7" s="36"/>
    </row>
    <row r="8" spans="1:9" x14ac:dyDescent="0.3">
      <c r="B8" s="34"/>
      <c r="C8" s="35"/>
      <c r="D8" s="35"/>
      <c r="E8" s="35"/>
      <c r="F8" s="35"/>
      <c r="G8" s="35"/>
      <c r="H8" s="35"/>
      <c r="I8" s="36"/>
    </row>
    <row r="9" spans="1:9" x14ac:dyDescent="0.3">
      <c r="B9" s="27" t="s">
        <v>36</v>
      </c>
      <c r="C9" s="1"/>
      <c r="D9" s="1"/>
      <c r="E9" s="1"/>
      <c r="F9" s="1"/>
      <c r="G9" s="1"/>
      <c r="H9" s="1"/>
      <c r="I9" s="28"/>
    </row>
    <row r="10" spans="1:9" x14ac:dyDescent="0.3">
      <c r="B10" s="27" t="s">
        <v>37</v>
      </c>
      <c r="C10" s="1"/>
      <c r="D10" s="1"/>
      <c r="E10" s="1"/>
      <c r="F10" s="1"/>
      <c r="G10" s="1"/>
      <c r="H10" s="1"/>
      <c r="I10" s="28"/>
    </row>
    <row r="11" spans="1:9" x14ac:dyDescent="0.3">
      <c r="B11" s="27"/>
      <c r="C11" s="1"/>
      <c r="D11" s="1"/>
      <c r="E11" s="1"/>
      <c r="F11" s="1"/>
      <c r="G11" s="1"/>
      <c r="H11" s="1"/>
      <c r="I11" s="28"/>
    </row>
    <row r="12" spans="1:9" x14ac:dyDescent="0.3">
      <c r="B12" s="27"/>
      <c r="C12" s="1"/>
      <c r="D12" s="1"/>
      <c r="E12" s="1"/>
      <c r="F12" s="1"/>
      <c r="G12" s="1"/>
      <c r="H12" s="1"/>
      <c r="I12" s="28"/>
    </row>
    <row r="13" spans="1:9" x14ac:dyDescent="0.3">
      <c r="B13" s="27"/>
      <c r="C13" s="1"/>
      <c r="D13" s="1"/>
      <c r="E13" s="1"/>
      <c r="F13" s="1"/>
      <c r="G13" s="1"/>
      <c r="H13" s="1"/>
      <c r="I13" s="28"/>
    </row>
    <row r="14" spans="1:9" x14ac:dyDescent="0.3">
      <c r="B14" s="29"/>
      <c r="C14" s="30"/>
      <c r="D14" s="30"/>
      <c r="E14" s="30"/>
      <c r="F14" s="30"/>
      <c r="G14" s="30"/>
      <c r="H14" s="30"/>
      <c r="I14" s="31"/>
    </row>
    <row r="16" spans="1:9" x14ac:dyDescent="0.3">
      <c r="A16" s="2">
        <v>2</v>
      </c>
    </row>
    <row r="17" spans="1:9" x14ac:dyDescent="0.3">
      <c r="B17" s="38" t="s">
        <v>33</v>
      </c>
      <c r="C17" s="25"/>
      <c r="D17" s="25"/>
      <c r="E17" s="25"/>
      <c r="F17" s="25"/>
      <c r="G17" s="25"/>
      <c r="H17" s="25"/>
      <c r="I17" s="26"/>
    </row>
    <row r="18" spans="1:9" x14ac:dyDescent="0.3">
      <c r="B18" s="27"/>
      <c r="C18" s="1" t="s">
        <v>24</v>
      </c>
      <c r="D18" s="1" t="s">
        <v>23</v>
      </c>
      <c r="E18" s="1"/>
      <c r="F18" s="1"/>
      <c r="G18" s="1"/>
      <c r="H18" s="1"/>
      <c r="I18" s="28"/>
    </row>
    <row r="19" spans="1:9" x14ac:dyDescent="0.3">
      <c r="B19" s="27" t="s">
        <v>30</v>
      </c>
      <c r="C19" s="1">
        <v>1200</v>
      </c>
      <c r="D19" s="1"/>
      <c r="E19" s="1"/>
      <c r="F19" s="1"/>
      <c r="G19" s="1"/>
      <c r="H19" s="1"/>
      <c r="I19" s="28"/>
    </row>
    <row r="20" spans="1:9" x14ac:dyDescent="0.3">
      <c r="B20" s="27" t="s">
        <v>22</v>
      </c>
      <c r="C20" s="1"/>
      <c r="D20" s="1">
        <v>11</v>
      </c>
      <c r="E20" s="1"/>
      <c r="F20" s="1"/>
      <c r="G20" s="1"/>
      <c r="H20" s="1"/>
      <c r="I20" s="28"/>
    </row>
    <row r="21" spans="1:9" x14ac:dyDescent="0.3">
      <c r="B21" s="27"/>
      <c r="C21" s="1"/>
      <c r="D21" s="1"/>
      <c r="E21" s="1"/>
      <c r="F21" s="1"/>
      <c r="G21" s="1"/>
      <c r="H21" s="1"/>
      <c r="I21" s="28"/>
    </row>
    <row r="22" spans="1:9" x14ac:dyDescent="0.3">
      <c r="B22" s="34" t="s">
        <v>34</v>
      </c>
      <c r="C22" s="35"/>
      <c r="D22" s="35"/>
      <c r="E22" s="35"/>
      <c r="F22" s="35"/>
      <c r="G22" s="35"/>
      <c r="H22" s="35"/>
      <c r="I22" s="36"/>
    </row>
    <row r="23" spans="1:9" x14ac:dyDescent="0.3">
      <c r="B23" s="34"/>
      <c r="C23" s="35"/>
      <c r="D23" s="35"/>
      <c r="E23" s="35"/>
      <c r="F23" s="35"/>
      <c r="G23" s="35"/>
      <c r="H23" s="35"/>
      <c r="I23" s="36"/>
    </row>
    <row r="24" spans="1:9" x14ac:dyDescent="0.3">
      <c r="B24" s="27" t="s">
        <v>35</v>
      </c>
      <c r="C24" s="1"/>
      <c r="D24" s="1"/>
      <c r="E24" s="1"/>
      <c r="F24" s="1"/>
      <c r="G24" s="1"/>
      <c r="H24" s="1"/>
      <c r="I24" s="28"/>
    </row>
    <row r="25" spans="1:9" x14ac:dyDescent="0.3">
      <c r="B25" s="27" t="s">
        <v>37</v>
      </c>
      <c r="C25" s="1"/>
      <c r="D25" s="1"/>
      <c r="E25" s="1"/>
      <c r="F25" s="1"/>
      <c r="G25" s="1"/>
      <c r="H25" s="1"/>
      <c r="I25" s="28"/>
    </row>
    <row r="26" spans="1:9" x14ac:dyDescent="0.3">
      <c r="A26" s="2">
        <v>3</v>
      </c>
      <c r="B26" s="27"/>
      <c r="C26" s="1"/>
      <c r="D26" s="1"/>
      <c r="E26" s="1"/>
      <c r="F26" s="1"/>
      <c r="G26" s="1"/>
      <c r="H26" s="1"/>
      <c r="I26" s="28"/>
    </row>
    <row r="27" spans="1:9" x14ac:dyDescent="0.3">
      <c r="B27" s="27"/>
      <c r="C27" s="1"/>
      <c r="D27" s="1"/>
      <c r="E27" s="1"/>
      <c r="F27" s="1"/>
      <c r="G27" s="1"/>
      <c r="H27" s="1"/>
      <c r="I27" s="28"/>
    </row>
    <row r="28" spans="1:9" x14ac:dyDescent="0.3">
      <c r="B28" s="27"/>
      <c r="C28" s="1"/>
      <c r="D28" s="1"/>
      <c r="E28" s="1"/>
      <c r="F28" s="1"/>
      <c r="G28" s="1"/>
      <c r="H28" s="1"/>
      <c r="I28" s="28"/>
    </row>
    <row r="29" spans="1:9" x14ac:dyDescent="0.3">
      <c r="B29" s="29"/>
      <c r="C29" s="30"/>
      <c r="D29" s="30"/>
      <c r="E29" s="30"/>
      <c r="F29" s="30"/>
      <c r="G29" s="30"/>
      <c r="H29" s="30"/>
      <c r="I29" s="31"/>
    </row>
    <row r="39" spans="1:2" x14ac:dyDescent="0.3">
      <c r="A39" s="2">
        <v>4</v>
      </c>
    </row>
    <row r="40" spans="1:2" x14ac:dyDescent="0.3">
      <c r="B40" s="4"/>
    </row>
    <row r="45" spans="1:2" x14ac:dyDescent="0.3">
      <c r="A45" s="2">
        <v>5</v>
      </c>
    </row>
    <row r="51" spans="1:5" x14ac:dyDescent="0.3">
      <c r="A51" s="2">
        <v>6</v>
      </c>
    </row>
    <row r="57" spans="1:5" x14ac:dyDescent="0.3">
      <c r="A57" s="2">
        <v>7</v>
      </c>
    </row>
    <row r="58" spans="1:5" x14ac:dyDescent="0.3">
      <c r="E58" s="4"/>
    </row>
    <row r="59" spans="1:5" x14ac:dyDescent="0.3">
      <c r="E59" s="4"/>
    </row>
    <row r="61" spans="1:5" x14ac:dyDescent="0.3">
      <c r="C61" s="4"/>
    </row>
    <row r="63" spans="1:5" x14ac:dyDescent="0.3">
      <c r="A63" s="2">
        <v>8</v>
      </c>
      <c r="C63" s="4"/>
      <c r="E63" s="4"/>
    </row>
    <row r="65" spans="10:15" x14ac:dyDescent="0.3">
      <c r="J65" s="3"/>
    </row>
    <row r="67" spans="10:15" x14ac:dyDescent="0.3">
      <c r="O67" s="4"/>
    </row>
    <row r="68" spans="10:15" x14ac:dyDescent="0.3">
      <c r="O68" s="4"/>
    </row>
    <row r="69" spans="10:15" x14ac:dyDescent="0.3">
      <c r="O69" s="4"/>
    </row>
    <row r="70" spans="10:15" x14ac:dyDescent="0.3">
      <c r="O70" s="4"/>
    </row>
    <row r="72" spans="10:15" x14ac:dyDescent="0.3">
      <c r="O72" s="4"/>
    </row>
    <row r="74" spans="10:15" x14ac:dyDescent="0.3">
      <c r="O74" s="4"/>
    </row>
  </sheetData>
  <mergeCells count="2">
    <mergeCell ref="B7:I8"/>
    <mergeCell ref="B22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C971-0CD5-4C03-86D7-C6E40131EDE7}">
  <dimension ref="A1:G21"/>
  <sheetViews>
    <sheetView tabSelected="1" zoomScale="126" zoomScaleNormal="126" workbookViewId="0">
      <selection activeCell="C22" sqref="C22"/>
    </sheetView>
  </sheetViews>
  <sheetFormatPr baseColWidth="10" defaultRowHeight="14.4" x14ac:dyDescent="0.3"/>
  <cols>
    <col min="1" max="1" width="21.6640625" bestFit="1" customWidth="1"/>
    <col min="4" max="4" width="19.109375" customWidth="1"/>
  </cols>
  <sheetData>
    <row r="1" spans="1:6" x14ac:dyDescent="0.3">
      <c r="A1" t="s">
        <v>3</v>
      </c>
    </row>
    <row r="4" spans="1:6" x14ac:dyDescent="0.3">
      <c r="A4" t="s">
        <v>0</v>
      </c>
    </row>
    <row r="8" spans="1:6" ht="16.2" thickBot="1" x14ac:dyDescent="0.35">
      <c r="D8" s="6" t="s">
        <v>12</v>
      </c>
    </row>
    <row r="9" spans="1:6" ht="15" thickBot="1" x14ac:dyDescent="0.35">
      <c r="A9" s="37" t="s">
        <v>32</v>
      </c>
      <c r="D9" s="22"/>
      <c r="E9" s="8" t="s">
        <v>13</v>
      </c>
      <c r="F9" s="23" t="s">
        <v>14</v>
      </c>
    </row>
    <row r="10" spans="1:6" x14ac:dyDescent="0.3">
      <c r="B10" t="s">
        <v>4</v>
      </c>
      <c r="C10" t="s">
        <v>23</v>
      </c>
      <c r="D10" s="19" t="s">
        <v>26</v>
      </c>
      <c r="E10" s="11"/>
      <c r="F10" s="12">
        <f>+B11*25</f>
        <v>30000</v>
      </c>
    </row>
    <row r="11" spans="1:6" x14ac:dyDescent="0.3">
      <c r="A11" t="s">
        <v>30</v>
      </c>
      <c r="B11">
        <v>1200</v>
      </c>
      <c r="D11" s="20" t="s">
        <v>28</v>
      </c>
      <c r="E11" s="13"/>
      <c r="F11" s="14">
        <f>B12</f>
        <v>2400</v>
      </c>
    </row>
    <row r="12" spans="1:6" x14ac:dyDescent="0.3">
      <c r="A12" t="s">
        <v>5</v>
      </c>
      <c r="B12" s="3">
        <f>+B21*C12*2</f>
        <v>2400</v>
      </c>
      <c r="C12" s="5">
        <v>8</v>
      </c>
      <c r="D12" s="20" t="s">
        <v>29</v>
      </c>
      <c r="E12" s="13"/>
      <c r="F12" s="14">
        <f>B13</f>
        <v>1350</v>
      </c>
    </row>
    <row r="13" spans="1:6" x14ac:dyDescent="0.3">
      <c r="A13" t="s">
        <v>31</v>
      </c>
      <c r="B13" s="3">
        <f>B21*C13*2*1.5</f>
        <v>1350</v>
      </c>
      <c r="C13" s="5">
        <v>3</v>
      </c>
      <c r="D13" s="20" t="s">
        <v>15</v>
      </c>
      <c r="E13" s="13"/>
      <c r="F13" s="15"/>
    </row>
    <row r="14" spans="1:6" x14ac:dyDescent="0.3">
      <c r="A14" t="s">
        <v>6</v>
      </c>
      <c r="D14" s="20" t="s">
        <v>2</v>
      </c>
      <c r="E14" s="13"/>
      <c r="F14" s="16"/>
    </row>
    <row r="15" spans="1:6" x14ac:dyDescent="0.3">
      <c r="A15" t="s">
        <v>8</v>
      </c>
      <c r="D15" s="20" t="s">
        <v>16</v>
      </c>
      <c r="E15" s="13">
        <f>F20*0.15</f>
        <v>5062.5</v>
      </c>
      <c r="F15" s="16"/>
    </row>
    <row r="16" spans="1:6" x14ac:dyDescent="0.3">
      <c r="A16" t="s">
        <v>9</v>
      </c>
      <c r="D16" s="20" t="s">
        <v>17</v>
      </c>
      <c r="E16" s="13">
        <f>F20*0.045</f>
        <v>1518.75</v>
      </c>
      <c r="F16" s="16"/>
    </row>
    <row r="17" spans="1:7" x14ac:dyDescent="0.3">
      <c r="A17" t="s">
        <v>10</v>
      </c>
      <c r="D17" s="20" t="s">
        <v>1</v>
      </c>
      <c r="E17" s="13">
        <f>F20*0.01</f>
        <v>337.5</v>
      </c>
      <c r="F17" s="16"/>
    </row>
    <row r="18" spans="1:7" ht="15" thickBot="1" x14ac:dyDescent="0.35">
      <c r="A18" t="s">
        <v>7</v>
      </c>
      <c r="D18" s="20" t="s">
        <v>18</v>
      </c>
      <c r="E18" s="13"/>
      <c r="F18" s="16"/>
    </row>
    <row r="19" spans="1:7" ht="15" thickBot="1" x14ac:dyDescent="0.35">
      <c r="A19" t="s">
        <v>11</v>
      </c>
      <c r="D19" s="21"/>
      <c r="E19" s="17"/>
      <c r="F19" s="18"/>
      <c r="G19" s="24" t="s">
        <v>20</v>
      </c>
    </row>
    <row r="20" spans="1:7" ht="15" thickBot="1" x14ac:dyDescent="0.35">
      <c r="A20" t="s">
        <v>15</v>
      </c>
      <c r="D20" s="8" t="s">
        <v>19</v>
      </c>
      <c r="E20" s="9">
        <f>SUM(E15:E19)</f>
        <v>6918.75</v>
      </c>
      <c r="F20" s="10">
        <f>SUM(F10:F19)</f>
        <v>33750</v>
      </c>
      <c r="G20" s="7">
        <f>+F20-E20</f>
        <v>26831.25</v>
      </c>
    </row>
    <row r="21" spans="1:7" x14ac:dyDescent="0.3">
      <c r="A21" s="33" t="s">
        <v>27</v>
      </c>
      <c r="B21" s="32">
        <f>B11/8</f>
        <v>150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Ejercicios</vt:lpstr>
      <vt:lpstr>ejercicio clase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Sanguinet</dc:creator>
  <cp:lastModifiedBy>Gonzalo Fuentes Coiana</cp:lastModifiedBy>
  <dcterms:created xsi:type="dcterms:W3CDTF">2017-05-26T16:57:00Z</dcterms:created>
  <dcterms:modified xsi:type="dcterms:W3CDTF">2020-08-22T13:23:58Z</dcterms:modified>
</cp:coreProperties>
</file>