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visto en Clase" sheetId="1" r:id="rId4"/>
    <sheet state="visible" name="Para analizar" sheetId="2" r:id="rId5"/>
  </sheets>
  <definedNames/>
  <calcPr/>
</workbook>
</file>

<file path=xl/sharedStrings.xml><?xml version="1.0" encoding="utf-8"?>
<sst xmlns="http://schemas.openxmlformats.org/spreadsheetml/2006/main" count="44" uniqueCount="41">
  <si>
    <t>Analisis de Ausentismo en Empresa de Salud</t>
  </si>
  <si>
    <t>Funcionario</t>
  </si>
  <si>
    <t>Inasistencias en el mes</t>
  </si>
  <si>
    <t>Inasistencias mes anterior</t>
  </si>
  <si>
    <t>Intervenciones</t>
  </si>
  <si>
    <t>Inasistencias mes siguiente</t>
  </si>
  <si>
    <t>Abigail</t>
  </si>
  <si>
    <t>Suplente</t>
  </si>
  <si>
    <t>Renzo</t>
  </si>
  <si>
    <t>Entrevista</t>
  </si>
  <si>
    <t>Esteban</t>
  </si>
  <si>
    <t>Maria</t>
  </si>
  <si>
    <t>Hermigia</t>
  </si>
  <si>
    <t>Seguimiento</t>
  </si>
  <si>
    <t>Shaki</t>
  </si>
  <si>
    <t>Piquet</t>
  </si>
  <si>
    <t>Entrevista (Sanciones y/o desvinculación)</t>
  </si>
  <si>
    <t>Desvinculado</t>
  </si>
  <si>
    <t>Susana</t>
  </si>
  <si>
    <t xml:space="preserve">Martha </t>
  </si>
  <si>
    <t>Doriana</t>
  </si>
  <si>
    <t>Total de Faltas</t>
  </si>
  <si>
    <t>Total de faltas no planificadas</t>
  </si>
  <si>
    <t>Total de Dias de Trabajo</t>
  </si>
  <si>
    <t>Ausentismo</t>
  </si>
  <si>
    <t>Ausentismo no planificado</t>
  </si>
  <si>
    <t>Media</t>
  </si>
  <si>
    <t>Planilla con datos para aplicar análisis de Ausentismo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</si>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</sst>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8">
    <font>
      <sz val="10.0"/>
      <color rgb="FF000000"/>
      <name val="Arial"/>
      <scheme val="minor"/>
    </font>
    <font>
      <sz val="14.0"/>
      <color rgb="FF0000FF"/>
      <name val="Arial"/>
      <scheme val="minor"/>
    </font>
    <font>
      <b/>
      <color theme="1"/>
      <name val="Arial"/>
      <scheme val="minor"/>
    </font>
    <font>
      <color theme="1"/>
      <name val="Arial"/>
      <scheme val="minor"/>
    </font>
    <font>
      <b/>
      <color rgb="FFFFFFFF"/>
      <name val="Arial"/>
      <scheme val="minor"/>
    </font>
    <font>
      <color rgb="FFFFFFFF"/>
      <name val="Arial"/>
      <scheme val="minor"/>
    </font>
    <font>
      <b/>
      <color rgb="FF434343"/>
      <name val="Arial"/>
      <scheme val="minor"/>
    </font>
    <font>
      <color rgb="FF000000"/>
      <name val="Arial"/>
      <scheme val="minor"/>
    </font>
  </fonts>
  <fills count="4">
    <fill>
      <patternFill patternType="none"/>
    </fill>
    <fill>
      <patternFill patternType="lightGray"/>
    </fill>
    <fill>
      <patternFill patternType="solid">
        <fgColor rgb="FF4A86E8"/>
        <bgColor rgb="FF4A86E8"/>
      </patternFill>
    </fill>
    <fill>
      <patternFill patternType="solid">
        <fgColor rgb="FFFFFF00"/>
        <bgColor rgb="FFFFFF00"/>
      </patternFill>
    </fill>
  </fills>
  <borders count="18">
    <border/>
    <border>
      <left style="thin">
        <color rgb="FF284E3F"/>
      </left>
      <right style="thin">
        <color rgb="FF356854"/>
      </right>
      <top style="thin">
        <color rgb="FF284E3F"/>
      </top>
      <bottom style="thin">
        <color rgb="FF284E3F"/>
      </bottom>
    </border>
    <border>
      <left style="thin">
        <color rgb="FF356854"/>
      </left>
      <right style="thin">
        <color rgb="FF356854"/>
      </right>
      <top style="thin">
        <color rgb="FF284E3F"/>
      </top>
      <bottom style="thin">
        <color rgb="FF284E3F"/>
      </bottom>
    </border>
    <border>
      <left style="thin">
        <color rgb="FF356854"/>
      </left>
      <right style="thin">
        <color rgb="FF284E3F"/>
      </right>
      <top style="thin">
        <color rgb="FF284E3F"/>
      </top>
      <bottom style="thin">
        <color rgb="FF284E3F"/>
      </bottom>
    </border>
    <border>
      <left style="thin">
        <color rgb="FF284E3F"/>
      </left>
      <right style="thin">
        <color rgb="FF4A86E8"/>
      </right>
      <top style="thin">
        <color rgb="FF4A86E8"/>
      </top>
      <bottom style="thin">
        <color rgb="FF4A86E8"/>
      </bottom>
    </border>
    <border>
      <left style="thin">
        <color rgb="FF4A86E8"/>
      </left>
      <right style="thin">
        <color rgb="FF4A86E8"/>
      </right>
      <top style="thin">
        <color rgb="FF4A86E8"/>
      </top>
      <bottom style="thin">
        <color rgb="FF4A86E8"/>
      </bottom>
    </border>
    <border>
      <left style="thin">
        <color rgb="FF4A86E8"/>
      </left>
      <right style="thin">
        <color rgb="FF284E3F"/>
      </right>
      <top style="thin">
        <color rgb="FF4A86E8"/>
      </top>
      <bottom style="thin">
        <color rgb="FF4A86E8"/>
      </bottom>
    </border>
    <border>
      <left style="thin">
        <color rgb="FF284E3F"/>
      </left>
      <right style="thin">
        <color rgb="FFFFFF00"/>
      </right>
      <top style="thin">
        <color rgb="FFFFFF00"/>
      </top>
      <bottom style="thin">
        <color rgb="FFFFFF00"/>
      </bottom>
    </border>
    <border>
      <left style="thin">
        <color rgb="FFFFFF00"/>
      </left>
      <right style="thin">
        <color rgb="FFFFFF00"/>
      </right>
      <top style="thin">
        <color rgb="FFFFFF00"/>
      </top>
      <bottom style="thin">
        <color rgb="FFFFFF00"/>
      </bottom>
    </border>
    <border>
      <left style="thin">
        <color rgb="FFF8F9FA"/>
      </left>
      <right style="thin">
        <color rgb="FFF8F9FA"/>
      </right>
      <top style="thin">
        <color rgb="FFF8F9FA"/>
      </top>
      <bottom style="thin">
        <color rgb="FFF8F9FA"/>
      </bottom>
    </border>
    <border>
      <left style="thin">
        <color rgb="FFF8F9FA"/>
      </left>
      <right style="thin">
        <color rgb="FF284E3F"/>
      </right>
      <top style="thin">
        <color rgb="FFF8F9FA"/>
      </top>
      <bottom style="thin">
        <color rgb="FFF8F9FA"/>
      </bottom>
    </border>
    <border>
      <left style="thin">
        <color rgb="FF284E3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284E3F"/>
      </right>
      <top style="thin">
        <color rgb="FFFFFFFF"/>
      </top>
      <bottom style="thin">
        <color rgb="FFFFFFFF"/>
      </bottom>
    </border>
    <border>
      <left style="thin">
        <color rgb="FF284E3F"/>
      </left>
      <right style="thin">
        <color rgb="FFF8F9FA"/>
      </right>
      <top style="thin">
        <color rgb="FFF8F9FA"/>
      </top>
      <bottom style="thin">
        <color rgb="FFF8F9FA"/>
      </bottom>
    </border>
    <border>
      <left style="thin">
        <color rgb="FF284E3F"/>
      </left>
      <right style="thin">
        <color rgb="FFFFFFFF"/>
      </right>
      <top style="thin">
        <color rgb="FFFFFFFF"/>
      </top>
      <bottom style="thin">
        <color rgb="FF284E3F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284E3F"/>
      </bottom>
    </border>
    <border>
      <left style="thin">
        <color rgb="FFFFFFFF"/>
      </left>
      <right style="thin">
        <color rgb="FF284E3F"/>
      </right>
      <top style="thin">
        <color rgb="FFFFFFFF"/>
      </top>
      <bottom style="thin">
        <color rgb="FF284E3F"/>
      </bottom>
    </border>
  </borders>
  <cellStyleXfs count="1">
    <xf borderId="0" fillId="0" fontId="0" numFmtId="0" applyAlignment="1" applyFont="1"/>
  </cellStyleXfs>
  <cellXfs count="33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1" fillId="0" fontId="2" numFmtId="0" xfId="0" applyAlignment="1" applyBorder="1" applyFont="1">
      <alignment horizontal="left" readingOrder="0" shrinkToFit="0" vertical="center" wrapText="1"/>
    </xf>
    <xf borderId="2" fillId="0" fontId="2" numFmtId="0" xfId="0" applyAlignment="1" applyBorder="1" applyFont="1">
      <alignment horizontal="left" readingOrder="0" shrinkToFit="0" vertical="center" wrapText="1"/>
    </xf>
    <xf borderId="2" fillId="0" fontId="3" numFmtId="0" xfId="0" applyAlignment="1" applyBorder="1" applyFont="1">
      <alignment horizontal="left" readingOrder="0" shrinkToFit="0" vertical="center" wrapText="0"/>
    </xf>
    <xf borderId="3" fillId="0" fontId="3" numFmtId="0" xfId="0" applyAlignment="1" applyBorder="1" applyFont="1">
      <alignment horizontal="left" readingOrder="0" shrinkToFit="0" vertical="center" wrapText="1"/>
    </xf>
    <xf borderId="4" fillId="2" fontId="4" numFmtId="0" xfId="0" applyAlignment="1" applyBorder="1" applyFill="1" applyFont="1">
      <alignment readingOrder="0" shrinkToFit="0" vertical="center" wrapText="0"/>
    </xf>
    <xf borderId="5" fillId="2" fontId="5" numFmtId="0" xfId="0" applyAlignment="1" applyBorder="1" applyFont="1">
      <alignment readingOrder="0" shrinkToFit="0" vertical="center" wrapText="0"/>
    </xf>
    <xf borderId="6" fillId="2" fontId="5" numFmtId="0" xfId="0" applyAlignment="1" applyBorder="1" applyFont="1">
      <alignment readingOrder="0" shrinkToFit="0" vertical="center" wrapText="0"/>
    </xf>
    <xf borderId="7" fillId="3" fontId="3" numFmtId="0" xfId="0" applyAlignment="1" applyBorder="1" applyFill="1" applyFont="1">
      <alignment readingOrder="0" shrinkToFit="0" vertical="center" wrapText="0"/>
    </xf>
    <xf borderId="8" fillId="3" fontId="3" numFmtId="0" xfId="0" applyAlignment="1" applyBorder="1" applyFont="1">
      <alignment readingOrder="0" shrinkToFit="0" vertical="center" wrapText="0"/>
    </xf>
    <xf borderId="9" fillId="0" fontId="3" numFmtId="0" xfId="0" applyAlignment="1" applyBorder="1" applyFont="1">
      <alignment readingOrder="0" shrinkToFit="0" vertical="center" wrapText="0"/>
    </xf>
    <xf borderId="10" fillId="0" fontId="3" numFmtId="0" xfId="0" applyAlignment="1" applyBorder="1" applyFont="1">
      <alignment readingOrder="0" shrinkToFit="0" vertical="center" wrapText="0"/>
    </xf>
    <xf borderId="11" fillId="0" fontId="3" numFmtId="0" xfId="0" applyAlignment="1" applyBorder="1" applyFont="1">
      <alignment readingOrder="0" shrinkToFit="0" vertical="center" wrapText="0"/>
    </xf>
    <xf borderId="12" fillId="0" fontId="3" numFmtId="0" xfId="0" applyAlignment="1" applyBorder="1" applyFont="1">
      <alignment readingOrder="0" shrinkToFit="0" vertical="center" wrapText="0"/>
    </xf>
    <xf borderId="13" fillId="0" fontId="3" numFmtId="0" xfId="0" applyAlignment="1" applyBorder="1" applyFont="1">
      <alignment readingOrder="0" shrinkToFit="0" vertical="center" wrapText="0"/>
    </xf>
    <xf borderId="14" fillId="0" fontId="3" numFmtId="0" xfId="0" applyAlignment="1" applyBorder="1" applyFont="1">
      <alignment readingOrder="0" shrinkToFit="0" vertical="center" wrapText="0"/>
    </xf>
    <xf borderId="0" fillId="0" fontId="3" numFmtId="10" xfId="0" applyFont="1" applyNumberFormat="1"/>
    <xf borderId="7" fillId="3" fontId="6" numFmtId="0" xfId="0" applyAlignment="1" applyBorder="1" applyFont="1">
      <alignment readingOrder="0" shrinkToFit="0" vertical="center" wrapText="0"/>
    </xf>
    <xf borderId="0" fillId="0" fontId="3" numFmtId="0" xfId="0" applyAlignment="1" applyFont="1">
      <alignment readingOrder="0"/>
    </xf>
    <xf borderId="5" fillId="2" fontId="4" numFmtId="0" xfId="0" applyAlignment="1" applyBorder="1" applyFont="1">
      <alignment readingOrder="0" shrinkToFit="0" vertical="center" wrapText="0"/>
    </xf>
    <xf borderId="5" fillId="2" fontId="4" numFmtId="0" xfId="0" applyAlignment="1" applyBorder="1" applyFont="1">
      <alignment shrinkToFit="0" vertical="center" wrapText="0"/>
    </xf>
    <xf borderId="6" fillId="2" fontId="4" numFmtId="0" xfId="0" applyAlignment="1" applyBorder="1" applyFont="1">
      <alignment readingOrder="0" shrinkToFit="0" vertical="center" wrapText="0"/>
    </xf>
    <xf borderId="0" fillId="0" fontId="3" numFmtId="0" xfId="0" applyFont="1"/>
    <xf borderId="9" fillId="0" fontId="3" numFmtId="0" xfId="0" applyAlignment="1" applyBorder="1" applyFont="1">
      <alignment shrinkToFit="0" vertical="center" wrapText="0"/>
    </xf>
    <xf borderId="10" fillId="0" fontId="3" numFmtId="0" xfId="0" applyAlignment="1" applyBorder="1" applyFont="1">
      <alignment shrinkToFit="0" vertical="center" wrapText="0"/>
    </xf>
    <xf borderId="12" fillId="0" fontId="3" numFmtId="10" xfId="0" applyAlignment="1" applyBorder="1" applyFont="1" applyNumberFormat="1">
      <alignment shrinkToFit="0" vertical="center" wrapText="0"/>
    </xf>
    <xf borderId="13" fillId="0" fontId="3" numFmtId="10" xfId="0" applyAlignment="1" applyBorder="1" applyFont="1" applyNumberFormat="1">
      <alignment shrinkToFit="0" vertical="center" wrapText="0"/>
    </xf>
    <xf borderId="15" fillId="0" fontId="3" numFmtId="0" xfId="0" applyAlignment="1" applyBorder="1" applyFont="1">
      <alignment readingOrder="0" shrinkToFit="0" vertical="center" wrapText="0"/>
    </xf>
    <xf borderId="16" fillId="0" fontId="3" numFmtId="0" xfId="0" applyAlignment="1" applyBorder="1" applyFont="1">
      <alignment shrinkToFit="0" vertical="center" wrapText="0"/>
    </xf>
    <xf borderId="17" fillId="0" fontId="3" numFmtId="0" xfId="0" applyAlignment="1" applyBorder="1" applyFont="1">
      <alignment shrinkToFit="0" vertical="center" wrapText="0"/>
    </xf>
    <xf borderId="0" fillId="0" fontId="2" numFmtId="0" xfId="0" applyAlignment="1" applyFont="1">
      <alignment readingOrder="0" shrinkToFit="0" wrapText="1"/>
    </xf>
    <xf borderId="0" fillId="0" fontId="7" numFmtId="0" xfId="0" applyAlignment="1" applyFont="1">
      <alignment readingOrder="0"/>
    </xf>
  </cellXfs>
  <cellStyles count="1">
    <cellStyle xfId="0" name="Normal" builtinId="0"/>
  </cellStyles>
  <dxfs count="4">
    <dxf>
      <font/>
      <fill>
        <patternFill patternType="none"/>
      </fill>
      <border/>
    </dxf>
    <dxf>
      <font/>
      <fill>
        <patternFill patternType="solid">
          <fgColor rgb="FF356854"/>
          <bgColor rgb="FF356854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8F9FA"/>
          <bgColor rgb="FFF8F9FA"/>
        </patternFill>
      </fill>
      <border/>
    </dxf>
  </dxfs>
  <tableStyles count="1">
    <tableStyle count="3" pivot="0" name="visto en Clase-style">
      <tableStyleElement dxfId="1" type="headerRow"/>
      <tableStyleElement dxfId="2" type="firstRowStripe"/>
      <tableStyleElement dxfId="3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ables/table1.xml><?xml version="1.0" encoding="utf-8"?>
<table xmlns="http://schemas.openxmlformats.org/spreadsheetml/2006/main" ref="A3:E20" displayName="Tabla_1" name="Tabla_1" id="1">
  <tableColumns count="5">
    <tableColumn name="Funcionario" id="1"/>
    <tableColumn name="Inasistencias en el mes" id="2"/>
    <tableColumn name="Inasistencias mes anterior" id="3"/>
    <tableColumn name="Intervenciones" id="4"/>
    <tableColumn name="Inasistencias mes siguiente" id="5"/>
  </tableColumns>
  <tableStyleInfo name="visto en Clase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3" Type="http://schemas.openxmlformats.org/officeDocument/2006/relationships/table" Target="../tables/table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0.13"/>
    <col customWidth="1" min="2" max="2" width="12.63"/>
    <col customWidth="1" min="4" max="4" width="33.25"/>
  </cols>
  <sheetData>
    <row r="1">
      <c r="A1" s="1" t="s">
        <v>0</v>
      </c>
    </row>
    <row r="3">
      <c r="A3" s="2" t="s">
        <v>1</v>
      </c>
      <c r="B3" s="3" t="s">
        <v>2</v>
      </c>
      <c r="C3" s="3" t="s">
        <v>3</v>
      </c>
      <c r="D3" s="4" t="s">
        <v>4</v>
      </c>
      <c r="E3" s="5" t="s">
        <v>5</v>
      </c>
    </row>
    <row r="4">
      <c r="A4" s="6" t="s">
        <v>6</v>
      </c>
      <c r="B4" s="7">
        <v>25.0</v>
      </c>
      <c r="C4" s="7">
        <v>25.0</v>
      </c>
      <c r="D4" s="7" t="s">
        <v>7</v>
      </c>
      <c r="E4" s="8">
        <v>0.0</v>
      </c>
    </row>
    <row r="5">
      <c r="A5" s="9" t="s">
        <v>8</v>
      </c>
      <c r="B5" s="10">
        <v>18.0</v>
      </c>
      <c r="C5" s="11">
        <v>4.0</v>
      </c>
      <c r="D5" s="11" t="s">
        <v>9</v>
      </c>
      <c r="E5" s="12">
        <v>1.0</v>
      </c>
    </row>
    <row r="6">
      <c r="A6" s="13" t="s">
        <v>10</v>
      </c>
      <c r="B6" s="14">
        <v>0.0</v>
      </c>
      <c r="C6" s="14">
        <v>0.0</v>
      </c>
      <c r="E6" s="15">
        <v>0.0</v>
      </c>
    </row>
    <row r="7">
      <c r="A7" s="16" t="s">
        <v>11</v>
      </c>
      <c r="B7" s="11">
        <v>2.0</v>
      </c>
      <c r="C7" s="11">
        <v>3.0</v>
      </c>
      <c r="E7" s="12">
        <v>3.0</v>
      </c>
    </row>
    <row r="8">
      <c r="A8" s="13" t="s">
        <v>12</v>
      </c>
      <c r="B8" s="14">
        <v>4.0</v>
      </c>
      <c r="C8" s="14">
        <v>5.0</v>
      </c>
      <c r="D8" s="14" t="s">
        <v>13</v>
      </c>
      <c r="E8" s="15">
        <v>5.0</v>
      </c>
      <c r="H8" s="17">
        <f>3/25</f>
        <v>0.12</v>
      </c>
    </row>
    <row r="9">
      <c r="A9" s="16" t="s">
        <v>14</v>
      </c>
      <c r="B9" s="11">
        <v>1.0</v>
      </c>
      <c r="C9" s="11">
        <v>0.0</v>
      </c>
      <c r="E9" s="12">
        <v>1.0</v>
      </c>
    </row>
    <row r="10">
      <c r="A10" s="18" t="s">
        <v>15</v>
      </c>
      <c r="B10" s="10">
        <v>12.0</v>
      </c>
      <c r="C10" s="14">
        <v>7.0</v>
      </c>
      <c r="D10" s="14" t="s">
        <v>16</v>
      </c>
      <c r="E10" s="15">
        <v>0.0</v>
      </c>
      <c r="F10" s="19" t="s">
        <v>17</v>
      </c>
    </row>
    <row r="11">
      <c r="A11" s="6" t="s">
        <v>18</v>
      </c>
      <c r="B11" s="20">
        <v>6.0</v>
      </c>
      <c r="C11" s="20">
        <v>3.0</v>
      </c>
      <c r="D11" s="21"/>
      <c r="E11" s="22">
        <v>3.0</v>
      </c>
      <c r="H11" s="23">
        <f>B4+B5+B10</f>
        <v>55</v>
      </c>
    </row>
    <row r="12">
      <c r="A12" s="13" t="s">
        <v>19</v>
      </c>
      <c r="B12" s="14">
        <v>0.0</v>
      </c>
      <c r="C12" s="14">
        <v>0.0</v>
      </c>
      <c r="E12" s="15">
        <v>0.0</v>
      </c>
    </row>
    <row r="13">
      <c r="A13" s="16" t="s">
        <v>20</v>
      </c>
      <c r="B13" s="11">
        <v>1.0</v>
      </c>
      <c r="C13" s="11">
        <v>2.0</v>
      </c>
      <c r="E13" s="12">
        <v>2.0</v>
      </c>
    </row>
    <row r="15">
      <c r="A15" s="16" t="s">
        <v>21</v>
      </c>
      <c r="B15" s="24">
        <f t="shared" ref="B15:C15" si="1">SUM(B4:B13)</f>
        <v>69</v>
      </c>
      <c r="C15" s="24">
        <f t="shared" si="1"/>
        <v>49</v>
      </c>
      <c r="E15" s="25">
        <f>SUM(E4:E13)</f>
        <v>15</v>
      </c>
    </row>
    <row r="16">
      <c r="A16" s="13" t="s">
        <v>22</v>
      </c>
      <c r="B16" s="14">
        <f>B15-B4-B11</f>
        <v>38</v>
      </c>
      <c r="C16" s="14"/>
      <c r="E16" s="15"/>
    </row>
    <row r="17">
      <c r="A17" s="16" t="s">
        <v>23</v>
      </c>
      <c r="B17" s="11">
        <v>250.0</v>
      </c>
      <c r="C17" s="11">
        <v>250.0</v>
      </c>
      <c r="E17" s="12">
        <v>250.0</v>
      </c>
    </row>
    <row r="18">
      <c r="A18" s="13" t="s">
        <v>24</v>
      </c>
      <c r="B18" s="26">
        <f t="shared" ref="B18:C18" si="2">B15/B17</f>
        <v>0.276</v>
      </c>
      <c r="C18" s="26">
        <f t="shared" si="2"/>
        <v>0.196</v>
      </c>
      <c r="E18" s="27">
        <f>E15/E17</f>
        <v>0.06</v>
      </c>
    </row>
    <row r="19">
      <c r="A19" s="16" t="s">
        <v>25</v>
      </c>
      <c r="B19" s="24">
        <f>B16/B17</f>
        <v>0.152</v>
      </c>
      <c r="C19" s="24">
        <f>AVERAGE(C3:C12)</f>
        <v>5.222222222</v>
      </c>
      <c r="E19" s="25">
        <f t="shared" ref="E19:E20" si="4">AVERAGE(E3:E12)</f>
        <v>1.444444444</v>
      </c>
    </row>
    <row r="20">
      <c r="A20" s="28" t="s">
        <v>26</v>
      </c>
      <c r="B20" s="29">
        <f t="shared" ref="B20:C20" si="3">AVERAGE(B4:B13)</f>
        <v>6.9</v>
      </c>
      <c r="C20" s="29">
        <f t="shared" si="3"/>
        <v>4.9</v>
      </c>
      <c r="E20" s="30">
        <f t="shared" si="4"/>
        <v>1.5</v>
      </c>
    </row>
  </sheetData>
  <drawing r:id="rId1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19" t="s">
        <v>27</v>
      </c>
    </row>
    <row r="4">
      <c r="A4" s="31" t="s">
        <v>1</v>
      </c>
      <c r="B4" s="31" t="s">
        <v>2</v>
      </c>
      <c r="C4" s="31" t="s">
        <v>3</v>
      </c>
    </row>
    <row r="5">
      <c r="A5" s="32" t="s">
        <v>28</v>
      </c>
      <c r="B5" s="19">
        <v>1.0</v>
      </c>
      <c r="C5" s="19">
        <v>0.0</v>
      </c>
    </row>
    <row r="6">
      <c r="A6" s="19" t="s">
        <v>29</v>
      </c>
      <c r="B6" s="19">
        <v>5.0</v>
      </c>
      <c r="C6" s="19">
        <v>4.0</v>
      </c>
    </row>
    <row r="7">
      <c r="A7" s="19" t="s">
        <v>30</v>
      </c>
      <c r="B7" s="19">
        <v>8.0</v>
      </c>
      <c r="C7" s="19">
        <v>3.0</v>
      </c>
    </row>
    <row r="8">
      <c r="A8" s="19" t="s">
        <v>31</v>
      </c>
      <c r="B8" s="19">
        <v>0.0</v>
      </c>
      <c r="C8" s="19">
        <v>3.0</v>
      </c>
    </row>
    <row r="9">
      <c r="A9" s="19" t="s">
        <v>32</v>
      </c>
      <c r="B9" s="19">
        <v>0.0</v>
      </c>
      <c r="C9" s="19">
        <v>1.0</v>
      </c>
    </row>
    <row r="10">
      <c r="A10" s="19" t="s">
        <v>33</v>
      </c>
      <c r="B10" s="19">
        <v>0.0</v>
      </c>
      <c r="C10" s="19">
        <v>0.0</v>
      </c>
    </row>
    <row r="11">
      <c r="A11" s="32" t="s">
        <v>34</v>
      </c>
      <c r="B11" s="19">
        <v>3.0</v>
      </c>
      <c r="C11" s="19">
        <v>7.0</v>
      </c>
    </row>
    <row r="12">
      <c r="A12" s="19" t="s">
        <v>35</v>
      </c>
      <c r="B12" s="19">
        <v>12.0</v>
      </c>
      <c r="C12" s="19">
        <v>9.0</v>
      </c>
    </row>
    <row r="13">
      <c r="A13" s="19" t="s">
        <v>36</v>
      </c>
      <c r="B13" s="19">
        <v>22.0</v>
      </c>
      <c r="C13" s="19">
        <v>21.0</v>
      </c>
    </row>
    <row r="14">
      <c r="A14" s="19" t="s">
        <v>37</v>
      </c>
      <c r="B14" s="19">
        <v>11.0</v>
      </c>
      <c r="C14" s="19">
        <v>4.0</v>
      </c>
    </row>
    <row r="15">
      <c r="A15" s="19" t="s">
        <v>38</v>
      </c>
      <c r="B15" s="19">
        <v>0.0</v>
      </c>
      <c r="C15" s="19">
        <v>0.0</v>
      </c>
    </row>
    <row r="16">
      <c r="A16" s="19" t="s">
        <v>39</v>
      </c>
      <c r="B16" s="19">
        <v>1.0</v>
      </c>
      <c r="C16" s="19">
        <v>0.0</v>
      </c>
    </row>
    <row r="17">
      <c r="A17" s="19" t="s">
        <v>40</v>
      </c>
      <c r="B17" s="19">
        <v>2.0</v>
      </c>
      <c r="C17" s="19">
        <v>0.0</v>
      </c>
    </row>
  </sheetData>
  <drawing r:id="rId1"/>
</worksheet>
</file>